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Генерация Сибир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<sst xmlns="http://schemas.openxmlformats.org/spreadsheetml/2006/main" count="74" uniqueCount="47">
  <si>
    <t>№ п/п</t>
  </si>
  <si>
    <t>Наименование работ</t>
  </si>
  <si>
    <t>Примечание</t>
  </si>
  <si>
    <t>Срок      выполнения</t>
  </si>
  <si>
    <t>в 2014 г.</t>
  </si>
  <si>
    <t>Согласовано:</t>
  </si>
  <si>
    <t>Директор ООО "Генерация Сибири"</t>
  </si>
  <si>
    <t>Атапин Д.В.    ____________________</t>
  </si>
  <si>
    <t>Разработал:</t>
  </si>
  <si>
    <t>Технический директор ООО "Генерация Сибири"</t>
  </si>
  <si>
    <t>ВСЕГО ПО РАЗДЕЛУ:</t>
  </si>
  <si>
    <t>Брюзгин  Д.Н.  ___________________</t>
  </si>
  <si>
    <t>"_____" ______________ 2014 г.</t>
  </si>
  <si>
    <t>Перечень мероприятий и затрат</t>
  </si>
  <si>
    <t xml:space="preserve">планируемых к проведению </t>
  </si>
  <si>
    <t>на энергоблоках по ул. Одоевского 10/1 и ул. Бородина 40</t>
  </si>
  <si>
    <t>Энергоблоки</t>
  </si>
  <si>
    <t>Затраты,              тыс. руб.</t>
  </si>
  <si>
    <t>ТО ГПУ САТ 3520 С (2,0 МВт)</t>
  </si>
  <si>
    <t>календарный год</t>
  </si>
  <si>
    <t>Специализированное САТ</t>
  </si>
  <si>
    <t>Тороцевые уплотнения насосов (вило,грюнфос)</t>
  </si>
  <si>
    <t>Комплект рез. уплотнений на теплообменник "Ридан"</t>
  </si>
  <si>
    <t>летний период</t>
  </si>
  <si>
    <t>Установка баков с катионитом</t>
  </si>
  <si>
    <t>Проведение работ по замерам отклонения дым. труб</t>
  </si>
  <si>
    <t>Антифриз</t>
  </si>
  <si>
    <t>Тэны, пускатели, автоматы (возд. нагрузочник)</t>
  </si>
  <si>
    <t>Покраска металлоконструкций</t>
  </si>
  <si>
    <t>Система кондиционирования помещений</t>
  </si>
  <si>
    <t>Графит, карбид кремния</t>
  </si>
  <si>
    <t>ТО ГПУ САТ 3512 Е (1,2 МВт)</t>
  </si>
  <si>
    <t>Природный газ</t>
  </si>
  <si>
    <t>Энергоблок по ул. Одоевского</t>
  </si>
  <si>
    <t>Энергоблок по ул. Бородина</t>
  </si>
  <si>
    <t>Газовые котельные пос. Голубой Залив</t>
  </si>
  <si>
    <t>Газовая котельная УМИТ</t>
  </si>
  <si>
    <t>16500 тыс. м3</t>
  </si>
  <si>
    <t>4400 тыс. м3</t>
  </si>
  <si>
    <t>465 тыс. м3</t>
  </si>
  <si>
    <t>395 тыс. м3</t>
  </si>
  <si>
    <t>Холодное водоснабжение</t>
  </si>
  <si>
    <t>17650 м3</t>
  </si>
  <si>
    <t>960 м3</t>
  </si>
  <si>
    <t>30900 м3</t>
  </si>
  <si>
    <t>415 м3</t>
  </si>
  <si>
    <t>"_____"  _________________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</si>
</sst>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3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right"/>
    </xf>
    <xf numFmtId="0" fontId="3" fillId="21" borderId="21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21" borderId="27" xfId="0" applyFont="1" applyFill="1" applyBorder="1" applyAlignment="1">
      <alignment horizontal="center"/>
    </xf>
    <xf numFmtId="0" fontId="3" fillId="21" borderId="28" xfId="0" applyFont="1" applyFill="1" applyBorder="1" applyAlignment="1">
      <alignment horizontal="center"/>
    </xf>
    <xf numFmtId="0" fontId="3" fillId="21" borderId="29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4.421875" style="0" customWidth="1"/>
    <col min="2" max="2" width="61.7109375" style="0" customWidth="1"/>
    <col min="3" max="3" width="18.140625" style="0" customWidth="1"/>
    <col min="4" max="4" width="21.421875" style="0" customWidth="1"/>
    <col min="5" max="5" width="25.00390625" style="0" customWidth="1"/>
  </cols>
  <sheetData>
    <row r="1" spans="1:5" ht="15">
      <c r="A1" s="19" t="s">
        <v>5</v>
      </c>
      <c r="B1" s="19"/>
      <c r="D1" s="19"/>
      <c r="E1" s="19"/>
    </row>
    <row r="2" spans="1:5" ht="15">
      <c r="A2" s="19" t="s">
        <v>6</v>
      </c>
      <c r="B2" s="19"/>
      <c r="D2" s="19"/>
      <c r="E2" s="19"/>
    </row>
    <row r="3" spans="1:5" ht="15">
      <c r="A3" s="19" t="s">
        <v>7</v>
      </c>
      <c r="B3" s="19"/>
      <c r="D3" s="19"/>
      <c r="E3" s="19"/>
    </row>
    <row r="4" spans="1:5" ht="15">
      <c r="A4" s="19" t="s">
        <v>12</v>
      </c>
      <c r="B4" s="19"/>
      <c r="D4" s="19"/>
      <c r="E4" s="19"/>
    </row>
    <row r="6" spans="1:5" ht="21">
      <c r="A6" s="20" t="s">
        <v>13</v>
      </c>
      <c r="B6" s="20"/>
      <c r="C6" s="20"/>
      <c r="D6" s="20"/>
      <c r="E6" s="20"/>
    </row>
    <row r="7" spans="1:5" ht="15.75">
      <c r="A7" s="18" t="s">
        <v>14</v>
      </c>
      <c r="B7" s="18"/>
      <c r="C7" s="18"/>
      <c r="D7" s="18"/>
      <c r="E7" s="18"/>
    </row>
    <row r="8" spans="1:5" ht="15.75">
      <c r="A8" s="18" t="s">
        <v>15</v>
      </c>
      <c r="B8" s="18"/>
      <c r="C8" s="18"/>
      <c r="D8" s="18"/>
      <c r="E8" s="18"/>
    </row>
    <row r="9" spans="1:5" ht="15.75">
      <c r="A9" s="18" t="s">
        <v>4</v>
      </c>
      <c r="B9" s="18"/>
      <c r="C9" s="18"/>
      <c r="D9" s="18"/>
      <c r="E9" s="18"/>
    </row>
    <row r="10" ht="15.75" thickBot="1"/>
    <row r="11" spans="1:5" ht="48" thickBot="1">
      <c r="A11" s="7" t="s">
        <v>0</v>
      </c>
      <c r="B11" s="7" t="s">
        <v>1</v>
      </c>
      <c r="C11" s="7" t="s">
        <v>17</v>
      </c>
      <c r="D11" s="7" t="s">
        <v>3</v>
      </c>
      <c r="E11" s="7" t="s">
        <v>2</v>
      </c>
    </row>
    <row r="12" spans="1:5" ht="16.5" thickBot="1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21.75" thickBot="1">
      <c r="A13" s="22" t="s">
        <v>16</v>
      </c>
      <c r="B13" s="23"/>
      <c r="C13" s="23"/>
      <c r="D13" s="23"/>
      <c r="E13" s="24"/>
    </row>
    <row r="14" spans="1:5" ht="15">
      <c r="A14" s="3">
        <v>1</v>
      </c>
      <c r="B14" s="12" t="s">
        <v>18</v>
      </c>
      <c r="C14" s="13">
        <v>3360</v>
      </c>
      <c r="D14" s="16" t="s">
        <v>19</v>
      </c>
      <c r="E14" s="14" t="s">
        <v>20</v>
      </c>
    </row>
    <row r="15" spans="1:5" ht="15">
      <c r="A15" s="4">
        <v>2</v>
      </c>
      <c r="B15" s="15" t="s">
        <v>21</v>
      </c>
      <c r="C15" s="1">
        <v>110</v>
      </c>
      <c r="D15" s="16" t="s">
        <v>19</v>
      </c>
      <c r="E15" s="17" t="s">
        <v>30</v>
      </c>
    </row>
    <row r="16" spans="1:5" ht="15">
      <c r="A16" s="3">
        <v>3</v>
      </c>
      <c r="B16" s="12" t="s">
        <v>22</v>
      </c>
      <c r="C16" s="2">
        <v>475</v>
      </c>
      <c r="D16" s="16" t="s">
        <v>23</v>
      </c>
      <c r="E16" s="6"/>
    </row>
    <row r="17" spans="1:5" ht="15">
      <c r="A17" s="3">
        <v>4</v>
      </c>
      <c r="B17" s="15" t="s">
        <v>24</v>
      </c>
      <c r="C17" s="2">
        <v>320</v>
      </c>
      <c r="D17" s="16" t="s">
        <v>23</v>
      </c>
      <c r="E17" s="6"/>
    </row>
    <row r="18" spans="1:5" ht="15">
      <c r="A18" s="4">
        <v>5</v>
      </c>
      <c r="B18" s="12" t="s">
        <v>25</v>
      </c>
      <c r="C18" s="1">
        <v>175</v>
      </c>
      <c r="D18" s="16" t="s">
        <v>23</v>
      </c>
      <c r="E18" s="6"/>
    </row>
    <row r="19" spans="1:5" ht="15">
      <c r="A19" s="3">
        <v>6</v>
      </c>
      <c r="B19" s="15" t="s">
        <v>26</v>
      </c>
      <c r="C19" s="2">
        <v>230</v>
      </c>
      <c r="D19" s="16" t="s">
        <v>19</v>
      </c>
      <c r="E19" s="17" t="s">
        <v>20</v>
      </c>
    </row>
    <row r="20" spans="1:5" ht="15">
      <c r="A20" s="4">
        <v>7</v>
      </c>
      <c r="B20" s="12" t="s">
        <v>27</v>
      </c>
      <c r="C20" s="1">
        <v>115</v>
      </c>
      <c r="D20" s="16" t="s">
        <v>23</v>
      </c>
      <c r="E20" s="6"/>
    </row>
    <row r="21" spans="1:5" ht="15">
      <c r="A21" s="3">
        <v>8</v>
      </c>
      <c r="B21" s="15" t="s">
        <v>28</v>
      </c>
      <c r="C21" s="2">
        <v>145</v>
      </c>
      <c r="D21" s="16" t="s">
        <v>23</v>
      </c>
      <c r="E21" s="6"/>
    </row>
    <row r="22" spans="1:5" ht="15">
      <c r="A22" s="4">
        <v>9</v>
      </c>
      <c r="B22" s="12" t="s">
        <v>29</v>
      </c>
      <c r="C22" s="1">
        <v>150</v>
      </c>
      <c r="D22" s="16" t="s">
        <v>23</v>
      </c>
      <c r="E22" s="6"/>
    </row>
    <row r="23" spans="1:10" ht="15">
      <c r="A23" s="3">
        <v>10</v>
      </c>
      <c r="B23" s="12" t="s">
        <v>31</v>
      </c>
      <c r="C23" s="2">
        <v>750</v>
      </c>
      <c r="D23" s="16" t="s">
        <v>19</v>
      </c>
      <c r="E23" s="17" t="s">
        <v>20</v>
      </c>
      <c r="F23" s="25"/>
      <c r="G23" s="26"/>
      <c r="H23" s="26"/>
      <c r="I23" s="26"/>
      <c r="J23" s="26"/>
    </row>
    <row r="24" spans="1:5" ht="15.75" customHeight="1" thickBot="1">
      <c r="A24" s="3">
        <v>11</v>
      </c>
      <c r="B24" s="15" t="s">
        <v>21</v>
      </c>
      <c r="C24" s="2">
        <v>130</v>
      </c>
      <c r="D24" s="16" t="s">
        <v>19</v>
      </c>
      <c r="E24" s="17" t="s">
        <v>30</v>
      </c>
    </row>
    <row r="25" spans="1:5" ht="19.5" customHeight="1" thickBot="1">
      <c r="A25" s="9"/>
      <c r="B25" s="11" t="s">
        <v>10</v>
      </c>
      <c r="C25" s="10">
        <f>SUM(C14:C24)</f>
        <v>5960</v>
      </c>
      <c r="D25" s="27"/>
      <c r="E25" s="28"/>
    </row>
    <row r="26" spans="1:5" ht="21.75" thickBot="1">
      <c r="A26" s="29" t="s">
        <v>32</v>
      </c>
      <c r="B26" s="30"/>
      <c r="C26" s="30"/>
      <c r="D26" s="30"/>
      <c r="E26" s="31"/>
    </row>
    <row r="27" spans="1:5" ht="15">
      <c r="A27" s="3">
        <v>1</v>
      </c>
      <c r="B27" s="15" t="s">
        <v>33</v>
      </c>
      <c r="C27" s="2">
        <f>16500*4.2</f>
        <v>69300</v>
      </c>
      <c r="D27" s="16" t="s">
        <v>19</v>
      </c>
      <c r="E27" s="5" t="s">
        <v>37</v>
      </c>
    </row>
    <row r="28" spans="1:5" ht="15">
      <c r="A28" s="3">
        <v>2</v>
      </c>
      <c r="B28" s="12" t="s">
        <v>34</v>
      </c>
      <c r="C28" s="2">
        <f>4400*4.2</f>
        <v>18480</v>
      </c>
      <c r="D28" s="16" t="s">
        <v>19</v>
      </c>
      <c r="E28" s="5" t="s">
        <v>38</v>
      </c>
    </row>
    <row r="29" spans="1:5" ht="15">
      <c r="A29" s="4">
        <v>3</v>
      </c>
      <c r="B29" s="15" t="s">
        <v>35</v>
      </c>
      <c r="C29" s="1">
        <f>465*4.2</f>
        <v>1953</v>
      </c>
      <c r="D29" s="16" t="s">
        <v>19</v>
      </c>
      <c r="E29" s="6" t="s">
        <v>39</v>
      </c>
    </row>
    <row r="30" spans="1:5" ht="15.75" thickBot="1">
      <c r="A30" s="4">
        <v>4</v>
      </c>
      <c r="B30" s="12" t="s">
        <v>36</v>
      </c>
      <c r="C30" s="1">
        <f>395*4.2</f>
        <v>1659</v>
      </c>
      <c r="D30" s="16" t="s">
        <v>19</v>
      </c>
      <c r="E30" s="6" t="s">
        <v>40</v>
      </c>
    </row>
    <row r="31" spans="1:5" ht="21" customHeight="1" thickBot="1">
      <c r="A31" s="21" t="s">
        <v>10</v>
      </c>
      <c r="B31" s="21"/>
      <c r="C31" s="8">
        <f>SUM(C27:C30)</f>
        <v>91392</v>
      </c>
      <c r="D31" s="32"/>
      <c r="E31" s="28"/>
    </row>
    <row r="32" spans="1:5" ht="21.75" thickBot="1">
      <c r="A32" s="29" t="s">
        <v>41</v>
      </c>
      <c r="B32" s="30"/>
      <c r="C32" s="30"/>
      <c r="D32" s="30"/>
      <c r="E32" s="31"/>
    </row>
    <row r="33" spans="1:5" ht="15">
      <c r="A33" s="3">
        <v>1</v>
      </c>
      <c r="B33" s="15" t="s">
        <v>33</v>
      </c>
      <c r="C33" s="2">
        <f>17.65*23.78</f>
        <v>419.717</v>
      </c>
      <c r="D33" s="16" t="s">
        <v>19</v>
      </c>
      <c r="E33" s="5" t="s">
        <v>42</v>
      </c>
    </row>
    <row r="34" spans="1:5" ht="15">
      <c r="A34" s="3">
        <v>2</v>
      </c>
      <c r="B34" s="12" t="s">
        <v>34</v>
      </c>
      <c r="C34" s="2">
        <f>0.96*23.78</f>
        <v>22.8288</v>
      </c>
      <c r="D34" s="16" t="s">
        <v>19</v>
      </c>
      <c r="E34" s="5" t="s">
        <v>43</v>
      </c>
    </row>
    <row r="35" spans="1:5" ht="15">
      <c r="A35" s="4">
        <v>3</v>
      </c>
      <c r="B35" s="15" t="s">
        <v>35</v>
      </c>
      <c r="C35" s="1">
        <f>30.9*23.78</f>
        <v>734.802</v>
      </c>
      <c r="D35" s="16" t="s">
        <v>19</v>
      </c>
      <c r="E35" s="6" t="s">
        <v>44</v>
      </c>
    </row>
    <row r="36" spans="1:5" ht="15.75" thickBot="1">
      <c r="A36" s="4">
        <v>4</v>
      </c>
      <c r="B36" s="12" t="s">
        <v>36</v>
      </c>
      <c r="C36" s="1">
        <f>0.415*23.78</f>
        <v>9.8687</v>
      </c>
      <c r="D36" s="16" t="s">
        <v>19</v>
      </c>
      <c r="E36" s="6" t="s">
        <v>45</v>
      </c>
    </row>
    <row r="37" spans="1:5" ht="22.5" customHeight="1" thickBot="1">
      <c r="A37" s="21" t="s">
        <v>10</v>
      </c>
      <c r="B37" s="21"/>
      <c r="C37" s="10">
        <f>SUM(C33:C36)</f>
        <v>1187.2165</v>
      </c>
      <c r="D37" s="32"/>
      <c r="E37" s="28"/>
    </row>
    <row r="39" spans="1:2" ht="15">
      <c r="A39" s="19" t="s">
        <v>8</v>
      </c>
      <c r="B39" s="19"/>
    </row>
    <row r="40" spans="1:2" ht="15">
      <c r="A40" s="19" t="s">
        <v>9</v>
      </c>
      <c r="B40" s="19"/>
    </row>
    <row r="41" spans="1:2" ht="15">
      <c r="A41" s="19" t="s">
        <v>11</v>
      </c>
      <c r="B41" s="19"/>
    </row>
    <row r="42" spans="1:2" ht="15">
      <c r="A42" s="19" t="s">
        <v>46</v>
      </c>
      <c r="B42" s="19"/>
    </row>
  </sheetData>
  <sheetProtection/>
  <mergeCells count="25">
    <mergeCell ref="F23:J23"/>
    <mergeCell ref="D25:E25"/>
    <mergeCell ref="A26:E26"/>
    <mergeCell ref="A37:B37"/>
    <mergeCell ref="D37:E37"/>
    <mergeCell ref="A32:E32"/>
    <mergeCell ref="D31:E31"/>
    <mergeCell ref="A6:E6"/>
    <mergeCell ref="A40:B40"/>
    <mergeCell ref="A41:B41"/>
    <mergeCell ref="A42:B42"/>
    <mergeCell ref="A31:B31"/>
    <mergeCell ref="A9:E9"/>
    <mergeCell ref="A39:B39"/>
    <mergeCell ref="A13:E13"/>
    <mergeCell ref="A8:E8"/>
    <mergeCell ref="A7:E7"/>
    <mergeCell ref="A1:B1"/>
    <mergeCell ref="D1:E1"/>
    <mergeCell ref="A2:B2"/>
    <mergeCell ref="A3:B3"/>
    <mergeCell ref="D2:E2"/>
    <mergeCell ref="D3:E3"/>
    <mergeCell ref="A4:B4"/>
    <mergeCell ref="D4:E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Law-05</cp:lastModifiedBy>
  <cp:lastPrinted>2013-10-24T05:49:09Z</cp:lastPrinted>
  <dcterms:created xsi:type="dcterms:W3CDTF">2013-10-17T01:42:00Z</dcterms:created>
  <dcterms:modified xsi:type="dcterms:W3CDTF">2014-01-20T09:29:27Z</dcterms:modified>
  <cp:category/>
  <cp:version/>
  <cp:contentType/>
  <cp:contentStatus/>
</cp:coreProperties>
</file>